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970" tabRatio="8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<sst xmlns="http://schemas.openxmlformats.org/spreadsheetml/2006/main" count="25" uniqueCount="22">
  <si>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KOÇ HOLDİNG EMEKLİ VE YARDIM SANDIĞI VAKFI ' NIN</t>
  </si>
  <si>
    <t>I</t>
  </si>
  <si>
    <t>II</t>
  </si>
  <si>
    <t>-</t>
  </si>
  <si>
    <t>GİDERLER</t>
  </si>
  <si>
    <t>FAALİYET GİDERLERİ</t>
  </si>
  <si>
    <t>Genel Yönetim Giderleri</t>
  </si>
  <si>
    <t>Amortismanlar</t>
  </si>
  <si>
    <t>DÖNEM NET GELİRİ</t>
  </si>
  <si>
    <t>GELİRLER</t>
  </si>
  <si>
    <t>FAALİYET GELİRLERİ</t>
  </si>
  <si>
    <t>Faiz Gelirleri</t>
  </si>
  <si>
    <t>Kira Gelirleri</t>
  </si>
  <si>
    <t>Diğer Olağan Gelirler</t>
  </si>
  <si>
    <t>GENEL TOPLAM  :</t>
  </si>
  <si>
    <t>GENEL TOPLAM   :</t>
  </si>
  <si>
    <t>Temettü Gelirleri</t>
  </si>
  <si>
    <t>Toplu Sağlık Sigorta  Primleri</t>
  </si>
  <si>
    <t>Diğer Olağan Giderler</t>
  </si>
  <si>
    <t>Ayrılan Üyelere Ödenen Cari Yıl Faizleri</t>
  </si>
  <si>
    <t xml:space="preserve">Üyelere Ödenen Risk Tazminatları </t>
  </si>
  <si>
    <t>01.01.2017 - 31.12.2017  DÖNEMİ  GELİR - GİDER  TABLOSU  ( TL. )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</si>
</sst>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I31" sqref="I31"/>
    </sheetView>
  </sheetViews>
  <sheetFormatPr defaultColWidth="9.140625" defaultRowHeight="15" customHeight="1"/>
  <cols>
    <col min="1" max="1" width="2.57421875" style="3" customWidth="1"/>
    <col min="2" max="2" width="1.421875" style="4" customWidth="1"/>
    <col min="3" max="3" width="31.7109375" style="5" customWidth="1"/>
    <col min="4" max="4" width="13.140625" style="28" customWidth="1"/>
    <col min="5" max="5" width="2.7109375" style="28" customWidth="1"/>
    <col min="6" max="6" width="13.7109375" style="28" customWidth="1"/>
    <col min="7" max="7" width="8.7109375" style="5" customWidth="1"/>
    <col min="8" max="8" width="1.7109375" style="5" customWidth="1"/>
    <col min="9" max="9" width="31.7109375" style="5" customWidth="1"/>
    <col min="10" max="10" width="13.140625" style="28" customWidth="1"/>
    <col min="11" max="11" width="2.00390625" style="28" customWidth="1"/>
    <col min="12" max="12" width="13.7109375" style="28" customWidth="1"/>
    <col min="13" max="13" width="1.57421875" style="6" customWidth="1"/>
    <col min="14" max="14" width="2.28125" style="5" customWidth="1"/>
    <col min="15" max="15" width="9.140625" style="5" customWidth="1"/>
    <col min="16" max="16" width="17.140625" style="6" customWidth="1"/>
    <col min="17" max="17" width="13.28125" style="5" customWidth="1"/>
    <col min="18" max="16384" width="9.140625" style="5" customWidth="1"/>
  </cols>
  <sheetData>
    <row r="1" spans="1:16" s="8" customFormat="1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7"/>
      <c r="P1" s="6"/>
    </row>
    <row r="2" spans="1:16" s="8" customFormat="1" ht="15.75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7"/>
      <c r="P2" s="6"/>
    </row>
    <row r="3" spans="1:16" s="2" customFormat="1" ht="12.75">
      <c r="A3" s="1" t="s">
        <v>4</v>
      </c>
      <c r="B3" s="35"/>
      <c r="C3" s="1"/>
      <c r="D3" s="36"/>
      <c r="E3" s="36"/>
      <c r="F3" s="36"/>
      <c r="G3" s="1"/>
      <c r="H3" s="1"/>
      <c r="I3" s="1"/>
      <c r="J3" s="36"/>
      <c r="K3" s="36"/>
      <c r="L3" s="37" t="s">
        <v>9</v>
      </c>
      <c r="M3" s="38"/>
      <c r="P3" s="39"/>
    </row>
    <row r="4" ht="9.75" customHeight="1"/>
    <row r="5" spans="1:12" ht="15" customHeight="1">
      <c r="A5" s="9" t="s">
        <v>1</v>
      </c>
      <c r="B5" s="10" t="s">
        <v>3</v>
      </c>
      <c r="C5" s="11" t="s">
        <v>5</v>
      </c>
      <c r="D5" s="29"/>
      <c r="F5" s="28">
        <f>SUM(D7:D17)</f>
        <v>61237591.62</v>
      </c>
      <c r="G5" s="9" t="s">
        <v>1</v>
      </c>
      <c r="H5" s="10" t="s">
        <v>3</v>
      </c>
      <c r="I5" s="11" t="s">
        <v>10</v>
      </c>
      <c r="J5" s="29"/>
      <c r="L5" s="28">
        <f>SUM(J7:J13)</f>
        <v>409670848.41999996</v>
      </c>
    </row>
    <row r="6" spans="7:8" ht="9.75" customHeight="1">
      <c r="G6" s="3"/>
      <c r="H6" s="4"/>
    </row>
    <row r="7" spans="3:10" ht="15" customHeight="1">
      <c r="C7" s="5" t="s">
        <v>6</v>
      </c>
      <c r="D7" s="28">
        <v>9280422.52</v>
      </c>
      <c r="I7" s="5" t="s">
        <v>16</v>
      </c>
      <c r="J7" s="28">
        <v>45974803.46</v>
      </c>
    </row>
    <row r="9" spans="3:10" ht="15" customHeight="1">
      <c r="C9" s="5" t="s">
        <v>19</v>
      </c>
      <c r="D9" s="28">
        <v>7837365.86</v>
      </c>
      <c r="G9" s="3"/>
      <c r="H9" s="4"/>
      <c r="I9" s="5" t="s">
        <v>11</v>
      </c>
      <c r="J9" s="28">
        <v>335096645.46999997</v>
      </c>
    </row>
    <row r="10" spans="4:8" ht="15" customHeight="1">
      <c r="D10" s="5"/>
      <c r="G10" s="3"/>
      <c r="H10" s="4"/>
    </row>
    <row r="11" spans="3:10" ht="15" customHeight="1">
      <c r="C11" s="5" t="s">
        <v>17</v>
      </c>
      <c r="D11" s="28">
        <v>28811726.04</v>
      </c>
      <c r="G11" s="3"/>
      <c r="H11" s="4"/>
      <c r="I11" s="5" t="s">
        <v>12</v>
      </c>
      <c r="J11" s="28">
        <v>3894601</v>
      </c>
    </row>
    <row r="12" spans="4:8" ht="15" customHeight="1">
      <c r="D12" s="5"/>
      <c r="G12" s="3"/>
      <c r="H12" s="4"/>
    </row>
    <row r="13" spans="3:10" ht="15" customHeight="1">
      <c r="C13" s="5" t="s">
        <v>20</v>
      </c>
      <c r="D13" s="28">
        <v>12898546.94</v>
      </c>
      <c r="G13" s="3"/>
      <c r="H13" s="4"/>
      <c r="I13" s="5" t="s">
        <v>13</v>
      </c>
      <c r="J13" s="29">
        <v>24704798.49</v>
      </c>
    </row>
    <row r="14" spans="4:8" ht="15" customHeight="1">
      <c r="D14" s="5"/>
      <c r="G14" s="3"/>
      <c r="H14" s="4"/>
    </row>
    <row r="15" spans="3:8" ht="15" customHeight="1">
      <c r="C15" s="5" t="s">
        <v>7</v>
      </c>
      <c r="D15" s="28">
        <v>2107984.04</v>
      </c>
      <c r="G15" s="3"/>
      <c r="H15" s="4"/>
    </row>
    <row r="16" spans="7:10" ht="15" customHeight="1">
      <c r="G16" s="3"/>
      <c r="H16" s="4"/>
      <c r="J16" s="5"/>
    </row>
    <row r="17" spans="3:10" ht="15" customHeight="1">
      <c r="C17" s="5" t="s">
        <v>18</v>
      </c>
      <c r="D17" s="29">
        <f>42405.01+259141.21</f>
        <v>301546.22</v>
      </c>
      <c r="G17" s="3"/>
      <c r="H17" s="4"/>
      <c r="J17" s="5"/>
    </row>
    <row r="18" spans="3:10" ht="15" customHeight="1">
      <c r="C18" s="6"/>
      <c r="D18" s="6"/>
      <c r="G18" s="3"/>
      <c r="H18" s="4"/>
      <c r="J18" s="5"/>
    </row>
    <row r="19" spans="7:16" s="20" customFormat="1" ht="15" customHeight="1">
      <c r="G19" s="13"/>
      <c r="H19" s="14"/>
      <c r="I19" s="6"/>
      <c r="J19" s="28"/>
      <c r="K19" s="31"/>
      <c r="L19" s="31"/>
      <c r="M19" s="21"/>
      <c r="P19" s="6"/>
    </row>
    <row r="20" spans="1:16" s="20" customFormat="1" ht="15" customHeight="1">
      <c r="A20" s="15" t="s">
        <v>2</v>
      </c>
      <c r="B20" s="16" t="s">
        <v>3</v>
      </c>
      <c r="C20" s="17" t="s">
        <v>8</v>
      </c>
      <c r="D20" s="31"/>
      <c r="E20" s="31"/>
      <c r="F20" s="31">
        <v>348433256.8</v>
      </c>
      <c r="G20" s="13"/>
      <c r="H20" s="14"/>
      <c r="I20" s="19"/>
      <c r="J20" s="31"/>
      <c r="K20" s="31"/>
      <c r="L20" s="31"/>
      <c r="M20" s="21"/>
      <c r="P20" s="6"/>
    </row>
    <row r="21" spans="1:16" s="20" customFormat="1" ht="15" customHeight="1">
      <c r="A21" s="15"/>
      <c r="B21" s="16"/>
      <c r="C21" s="18"/>
      <c r="D21" s="31"/>
      <c r="E21" s="31"/>
      <c r="F21" s="31"/>
      <c r="G21" s="13"/>
      <c r="H21" s="14"/>
      <c r="I21" s="19"/>
      <c r="J21" s="31"/>
      <c r="K21" s="31"/>
      <c r="L21" s="31"/>
      <c r="M21" s="21"/>
      <c r="P21" s="6"/>
    </row>
    <row r="22" spans="1:16" s="25" customFormat="1" ht="15" customHeight="1">
      <c r="A22" s="15"/>
      <c r="B22" s="16"/>
      <c r="C22" s="18"/>
      <c r="D22" s="31"/>
      <c r="E22" s="31"/>
      <c r="F22" s="31"/>
      <c r="G22" s="22"/>
      <c r="H22" s="23"/>
      <c r="I22" s="24"/>
      <c r="M22" s="26"/>
      <c r="P22" s="6"/>
    </row>
    <row r="23" spans="1:12" ht="15" customHeight="1" thickBot="1">
      <c r="A23" s="22"/>
      <c r="B23" s="23"/>
      <c r="C23" s="24"/>
      <c r="D23" s="32" t="s">
        <v>14</v>
      </c>
      <c r="E23" s="33"/>
      <c r="F23" s="34">
        <f>SUM(F20+F5)</f>
        <v>409670848.42</v>
      </c>
      <c r="G23" s="13"/>
      <c r="H23" s="14"/>
      <c r="I23" s="12"/>
      <c r="J23" s="32" t="s">
        <v>15</v>
      </c>
      <c r="K23" s="33"/>
      <c r="L23" s="34">
        <f>SUM(L5)</f>
        <v>409670848.41999996</v>
      </c>
    </row>
    <row r="24" spans="1:16" s="28" customFormat="1" ht="15" customHeight="1" thickTop="1">
      <c r="A24" s="13"/>
      <c r="B24" s="14"/>
      <c r="C24" s="12"/>
      <c r="D24" s="30"/>
      <c r="E24" s="30"/>
      <c r="F24" s="30"/>
      <c r="G24" s="13"/>
      <c r="H24" s="4"/>
      <c r="M24" s="6"/>
      <c r="N24" s="5"/>
      <c r="O24" s="5"/>
      <c r="P24" s="6"/>
    </row>
    <row r="25" spans="1:16" s="28" customFormat="1" ht="15" customHeight="1">
      <c r="A25" s="13"/>
      <c r="B25" s="14"/>
      <c r="C25" s="12"/>
      <c r="D25" s="30"/>
      <c r="E25" s="30"/>
      <c r="F25" s="30"/>
      <c r="G25" s="13"/>
      <c r="H25" s="4"/>
      <c r="I25" s="5"/>
      <c r="M25" s="6"/>
      <c r="N25" s="5"/>
      <c r="O25" s="5"/>
      <c r="P25" s="6"/>
    </row>
    <row r="26" spans="1:16" s="28" customFormat="1" ht="15" customHeight="1">
      <c r="A26" s="13"/>
      <c r="B26" s="14"/>
      <c r="C26" s="27"/>
      <c r="D26" s="30"/>
      <c r="E26" s="30"/>
      <c r="F26" s="30"/>
      <c r="G26" s="13"/>
      <c r="H26" s="4"/>
      <c r="I26" s="31"/>
      <c r="M26" s="6"/>
      <c r="N26" s="5"/>
      <c r="O26" s="5"/>
      <c r="P26" s="6"/>
    </row>
    <row r="27" spans="1:16" s="28" customFormat="1" ht="15" customHeight="1">
      <c r="A27" s="13"/>
      <c r="B27" s="14"/>
      <c r="C27" s="12"/>
      <c r="D27" s="30"/>
      <c r="E27" s="30"/>
      <c r="F27" s="30"/>
      <c r="G27" s="12"/>
      <c r="H27" s="5"/>
      <c r="I27" s="5"/>
      <c r="M27" s="6"/>
      <c r="N27" s="5"/>
      <c r="O27" s="5"/>
      <c r="P27" s="6"/>
    </row>
    <row r="28" spans="1:16" s="28" customFormat="1" ht="15" customHeight="1">
      <c r="A28" s="13"/>
      <c r="B28" s="14"/>
      <c r="C28" s="12"/>
      <c r="D28" s="30"/>
      <c r="E28" s="30"/>
      <c r="F28" s="30"/>
      <c r="G28" s="12"/>
      <c r="H28" s="5"/>
      <c r="I28" s="5"/>
      <c r="M28" s="6"/>
      <c r="N28" s="5"/>
      <c r="O28" s="5"/>
      <c r="P28" s="6"/>
    </row>
  </sheetData>
  <sheetProtection/>
  <mergeCells count="2">
    <mergeCell ref="A1:L1"/>
    <mergeCell ref="A2:L2"/>
  </mergeCells>
  <printOptions/>
  <pageMargins left="0.68" right="0.5905511811023623" top="0.4724409448818898" bottom="0.4724409448818898" header="0" footer="0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Koç Holding Emekli Vakfı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Volkan Erbil</dc:creator>
  <cp:keywords/>
  <dc:description/>
  <cp:lastModifiedBy>Volkan Erbil</cp:lastModifiedBy>
  <cp:lastPrinted>2018-02-12T08:33:25Z</cp:lastPrinted>
  <dcterms:created xsi:type="dcterms:W3CDTF">2000-03-21T09:07:32Z</dcterms:created>
  <dcterms:modified xsi:type="dcterms:W3CDTF">2018-05-28T06:51:23Z</dcterms:modified>
  <cp:category/>
  <cp:version/>
  <cp:contentType/>
  <cp:contentStatus/>
</cp:coreProperties>
</file>